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<sst xmlns="http://schemas.openxmlformats.org/spreadsheetml/2006/main" count="78" uniqueCount="37">
  <si>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</si>
  <si>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</si>
  <si>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</si>
  <si>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</si>
  <si>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</si>
  <si>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</si>
  <si>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</si>
  <si>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</si>
  <si>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</si>
  <si>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</si>
  <si>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</si>
  <si>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</si>
  <si>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</si>
  <si>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</si>
  <si>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</si>
  <si>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</si>
  <si>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</si>
  <si>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</si>
  <si>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</si>
  <si>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</si>
  <si>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</si>
  <si>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</si>
  <si>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</si>
  <si>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</si>
  <si>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</si>
  <si>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Pilke = Reisjärven Pilke  (1945)</t>
  </si>
  <si>
    <t>Turku-Pesis = Turku-Pesis  (Lännen Pallo)  (1949)</t>
  </si>
  <si>
    <t>Jani-Pekka Jussila</t>
  </si>
  <si>
    <t>5.</t>
  </si>
  <si>
    <t>Ura</t>
  </si>
  <si>
    <t>6.</t>
  </si>
  <si>
    <t>Pilke</t>
  </si>
  <si>
    <t>4.</t>
  </si>
  <si>
    <t>Turku-Pesis</t>
  </si>
  <si>
    <t>8.</t>
  </si>
  <si>
    <t>9.9.1993   Lestijärvi</t>
  </si>
  <si>
    <t>Lestijärven Kiisto  (1978),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</si>
</sst>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4" width="6.42578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28</v>
      </c>
      <c r="Z4" s="1" t="s">
        <v>29</v>
      </c>
      <c r="AA4" s="12">
        <v>9</v>
      </c>
      <c r="AB4" s="12">
        <v>0</v>
      </c>
      <c r="AC4" s="12">
        <v>1</v>
      </c>
      <c r="AD4" s="12">
        <v>7</v>
      </c>
      <c r="AE4" s="12">
        <v>30</v>
      </c>
      <c r="AF4" s="68">
        <v>0.58819999999999995</v>
      </c>
      <c r="AG4" s="10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30</v>
      </c>
      <c r="Z5" s="1" t="s">
        <v>31</v>
      </c>
      <c r="AA5" s="12">
        <v>16</v>
      </c>
      <c r="AB5" s="12">
        <v>0</v>
      </c>
      <c r="AC5" s="12">
        <v>1</v>
      </c>
      <c r="AD5" s="12">
        <v>6</v>
      </c>
      <c r="AE5" s="12">
        <v>25</v>
      </c>
      <c r="AF5" s="68">
        <v>0.34239999999999998</v>
      </c>
      <c r="AG5" s="10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32</v>
      </c>
      <c r="Z6" s="1" t="s">
        <v>33</v>
      </c>
      <c r="AA6" s="12">
        <v>12</v>
      </c>
      <c r="AB6" s="12">
        <v>0</v>
      </c>
      <c r="AC6" s="12">
        <v>2</v>
      </c>
      <c r="AD6" s="12">
        <v>18</v>
      </c>
      <c r="AE6" s="12">
        <v>55</v>
      </c>
      <c r="AF6" s="68">
        <v>0.76380000000000003</v>
      </c>
      <c r="AG6" s="10">
        <v>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34</v>
      </c>
      <c r="Z7" s="1" t="s">
        <v>33</v>
      </c>
      <c r="AA7" s="12">
        <v>14</v>
      </c>
      <c r="AB7" s="12">
        <v>0</v>
      </c>
      <c r="AC7" s="12">
        <v>1</v>
      </c>
      <c r="AD7" s="12">
        <v>8</v>
      </c>
      <c r="AE7" s="12">
        <v>42</v>
      </c>
      <c r="AF7" s="68">
        <v>0.61760000000000004</v>
      </c>
      <c r="AG7" s="10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51</v>
      </c>
      <c r="AB8" s="36">
        <f>SUM(AB4:AB7)</f>
        <v>0</v>
      </c>
      <c r="AC8" s="36">
        <f>SUM(AC4:AC7)</f>
        <v>5</v>
      </c>
      <c r="AD8" s="36">
        <f>SUM(AD4:AD7)</f>
        <v>39</v>
      </c>
      <c r="AE8" s="36">
        <f>SUM(AE4:AE7)</f>
        <v>152</v>
      </c>
      <c r="AF8" s="37">
        <f>PRODUCT(AE8/AG8)</f>
        <v>0.5757575757575758</v>
      </c>
      <c r="AG8" s="21">
        <f>SUM(AG4:AG7)</f>
        <v>264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f>PRODUCT(AQ8/AS8)</f>
        <v>0</v>
      </c>
      <c r="AS8" s="39">
        <f>SUM(AS4:AS7)</f>
        <v>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53</v>
      </c>
      <c r="F13" s="47">
        <f>PRODUCT(AB8+AN8)</f>
        <v>0</v>
      </c>
      <c r="G13" s="47">
        <f>PRODUCT(AC8+AO8)</f>
        <v>5</v>
      </c>
      <c r="H13" s="47">
        <f>PRODUCT(AD8+AP8)</f>
        <v>39</v>
      </c>
      <c r="I13" s="47">
        <f>PRODUCT(AE8+AQ8)</f>
        <v>152</v>
      </c>
      <c r="J13" s="60">
        <f>PRODUCT(I13/K13)</f>
        <v>0.5714285714285714</v>
      </c>
      <c r="K13" s="10">
        <f>PRODUCT(AG8+AS8)</f>
        <v>266</v>
      </c>
      <c r="L13" s="53">
        <f>PRODUCT((F13+G13)/E13)</f>
        <v>9.4339622641509441E-2</v>
      </c>
      <c r="M13" s="53">
        <f>PRODUCT(H13/E13)</f>
        <v>0.73584905660377353</v>
      </c>
      <c r="N13" s="53">
        <f>PRODUCT((F13+G13+H13)/E13)</f>
        <v>0.83018867924528306</v>
      </c>
      <c r="O13" s="53">
        <f>PRODUCT(I13/E13)</f>
        <v>2.8679245283018866</v>
      </c>
      <c r="Q13" s="17"/>
      <c r="R13" s="17"/>
      <c r="S13" s="16"/>
      <c r="T13" s="54" t="s">
        <v>26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53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39</v>
      </c>
      <c r="I14" s="47">
        <f t="shared" si="0"/>
        <v>152</v>
      </c>
      <c r="J14" s="60">
        <f>PRODUCT(I14/K14)</f>
        <v>0.5714285714285714</v>
      </c>
      <c r="K14" s="16">
        <f>SUM(K11:K13)</f>
        <v>266</v>
      </c>
      <c r="L14" s="53">
        <f>PRODUCT((F14+G14)/E14)</f>
        <v>9.4339622641509441E-2</v>
      </c>
      <c r="M14" s="53">
        <f>PRODUCT(H14/E14)</f>
        <v>0.73584905660377353</v>
      </c>
      <c r="N14" s="53">
        <f>PRODUCT((F14+G14+H14)/E14)</f>
        <v>0.83018867924528306</v>
      </c>
      <c r="O14" s="53">
        <f>PRODUCT(I14/E14)</f>
        <v>2.8679245283018866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2018-10-03T17:24:22Z</dcterms:modified>
</cp:coreProperties>
</file>